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2345" activeTab="0"/>
  </bookViews>
  <sheets>
    <sheet name="Toyota YN67" sheetId="1" r:id="rId1"/>
  </sheets>
  <definedNames/>
  <calcPr fullCalcOnLoad="1"/>
</workbook>
</file>

<file path=xl/sharedStrings.xml><?xml version="1.0" encoding="utf-8"?>
<sst xmlns="http://schemas.openxmlformats.org/spreadsheetml/2006/main" count="175" uniqueCount="101">
  <si>
    <t xml:space="preserve">Cost each </t>
  </si>
  <si>
    <t>Qty</t>
  </si>
  <si>
    <t>Description</t>
  </si>
  <si>
    <t>Part Number</t>
  </si>
  <si>
    <t xml:space="preserve">Cost total </t>
  </si>
  <si>
    <t>Supplier</t>
  </si>
  <si>
    <t>Modify front propshaft length and rebalance</t>
  </si>
  <si>
    <t>Contact</t>
  </si>
  <si>
    <t>Phone number</t>
  </si>
  <si>
    <t>Vasco</t>
  </si>
  <si>
    <t>Autozone</t>
  </si>
  <si>
    <t>6mm flat steel bar for spring saddle supports</t>
  </si>
  <si>
    <t>Metropole tyres</t>
  </si>
  <si>
    <t>Paul</t>
  </si>
  <si>
    <t>Shotblasting and priming of 15" steel wheels</t>
  </si>
  <si>
    <t>Spec</t>
  </si>
  <si>
    <t>Front axle overhaul</t>
  </si>
  <si>
    <t>Front axle move</t>
  </si>
  <si>
    <t>TOTAL</t>
  </si>
  <si>
    <t>Modify torque arm for adjustablity</t>
  </si>
  <si>
    <t>Shorten steering draglink</t>
  </si>
  <si>
    <t>Brake fluid</t>
  </si>
  <si>
    <t>Torque arm cadmium plating</t>
  </si>
  <si>
    <t>Bearing Man</t>
  </si>
  <si>
    <t>City Paint and Tool</t>
  </si>
  <si>
    <t>Scrap bin</t>
  </si>
  <si>
    <t>Swivel Hub seal and gasket kit</t>
  </si>
  <si>
    <t xml:space="preserve">9031133085VP </t>
  </si>
  <si>
    <t xml:space="preserve">O' ring type seal for the locking hub </t>
  </si>
  <si>
    <t>Gasket for locking hub</t>
  </si>
  <si>
    <t>Gasket for locking hub housing</t>
  </si>
  <si>
    <t>Midas</t>
  </si>
  <si>
    <t>Castrol WB wheel bearing grease</t>
  </si>
  <si>
    <t>Castrol MS CV grease</t>
  </si>
  <si>
    <t>Castrol EPX 80W90 GL5 Gear oil (5 litre)</t>
  </si>
  <si>
    <t>Algoa Toyota</t>
  </si>
  <si>
    <t>Nick</t>
  </si>
  <si>
    <t>Washer 42 (tabbed washer)</t>
  </si>
  <si>
    <t>Bearing hub housing seal 62x85x8</t>
  </si>
  <si>
    <t>Snap Ring</t>
  </si>
  <si>
    <t>Gasket</t>
  </si>
  <si>
    <t>Inner housing side shaft oil seals 33x44x8</t>
  </si>
  <si>
    <t>Front axle oil/dust seals 93 x AF7</t>
  </si>
  <si>
    <t>9031393011VP</t>
  </si>
  <si>
    <t>No stock</t>
  </si>
  <si>
    <t>Gasket (make own out of "Flexoid" gasket sheet)</t>
  </si>
  <si>
    <t>041-4633670</t>
  </si>
  <si>
    <t>041-3971111</t>
  </si>
  <si>
    <t>041-5817324</t>
  </si>
  <si>
    <t>Spirex Engine cleaner (5 litre)</t>
  </si>
  <si>
    <t>041-4872465</t>
  </si>
  <si>
    <t>6 Ton heavy duty axle stands</t>
  </si>
  <si>
    <t>Adendorff Machinery</t>
  </si>
  <si>
    <t>MSD4277</t>
  </si>
  <si>
    <t>FDB288</t>
  </si>
  <si>
    <t>Plascon Acryline Thinners (1 Litre)</t>
  </si>
  <si>
    <t>Plascon Acryline 2K Hardener (0.5 Litre)</t>
  </si>
  <si>
    <t>Plascon Acryline 2K Black (1 Litre)</t>
  </si>
  <si>
    <t>Kumho KL71 33x12.5x15 MT tyres fitted with valves</t>
  </si>
  <si>
    <t>54mm Geyser element spanner for wheel bearing nut</t>
  </si>
  <si>
    <t>041-4847666</t>
  </si>
  <si>
    <t>Glen</t>
  </si>
  <si>
    <t>041-4074200</t>
  </si>
  <si>
    <t>Set Front disc brake pads - Ferodo Ceramic</t>
  </si>
  <si>
    <t>2kg Rags</t>
  </si>
  <si>
    <t>Black plastic "Raider" style wheel arch fender flares (arch moulding)</t>
  </si>
  <si>
    <t>Consumables and tools</t>
  </si>
  <si>
    <t>33" Tyres and wheel recon</t>
  </si>
  <si>
    <t>Sheet "Flexoid" oil resistant paper gasket material</t>
  </si>
  <si>
    <t>Newby's Autoparts</t>
  </si>
  <si>
    <t>Stand to support axle while working on it</t>
  </si>
  <si>
    <t>16mm HSS drill bit to drill holes in spring perches</t>
  </si>
  <si>
    <t>Borrowed</t>
  </si>
  <si>
    <t>Fish scale to set pre-load</t>
  </si>
  <si>
    <t>Gasket for diff pumpkin</t>
  </si>
  <si>
    <t>Red rubber grease</t>
  </si>
  <si>
    <t>Ashraf</t>
  </si>
  <si>
    <t>RK5.432.01</t>
  </si>
  <si>
    <t>Front disk caliper overhaul seal kit - M1054S Motopart</t>
  </si>
  <si>
    <t>Set of circlip/snap ring pliers</t>
  </si>
  <si>
    <t>Matt black Engine enamel spray paint</t>
  </si>
  <si>
    <t>Thrust Washer for outer wheel bearing</t>
  </si>
  <si>
    <t>4218160020VP</t>
  </si>
  <si>
    <t>Snap Ring (end of sideshaft into Birfield joint)</t>
  </si>
  <si>
    <t>Vino</t>
  </si>
  <si>
    <t>K JLM104948/10 NTN</t>
  </si>
  <si>
    <t>K LM102949/10 NTN</t>
  </si>
  <si>
    <t>Outer wheel bearing (original Koyo LM 102949, outer race LM 102910)</t>
  </si>
  <si>
    <t>Inner wheel bearing  (original Koyo JLM 104948-N, outer race JLM 104910-N)</t>
  </si>
  <si>
    <t>Upper swivel hub bearings taper (original Koyo TR 0305A)</t>
  </si>
  <si>
    <t>Lower swivel hub bearings taper (original Koyo TR 0305A)</t>
  </si>
  <si>
    <t>30303 D NSK</t>
  </si>
  <si>
    <t>India Bolt and Nut</t>
  </si>
  <si>
    <t>M8 x 1.25 x 40 M stud (replacement diff pumpkin to axle studs)</t>
  </si>
  <si>
    <t>M8 plated nuts and spring washers</t>
  </si>
  <si>
    <t>Cap Screw Stainless Steel A2-304 M6x16 and S/S flat washer 6mm (locking hub cover)</t>
  </si>
  <si>
    <t>Set Front brake disc rotors - Motopart</t>
  </si>
  <si>
    <t>PE Propshafts</t>
  </si>
  <si>
    <t>Engineering shop</t>
  </si>
  <si>
    <t>Mobil Dot 4</t>
  </si>
  <si>
    <t>Front axle overhaul, 35mm move and 33" tyres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</si>
</sst>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R-1C09]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4" borderId="11" xfId="0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2" fillId="24" borderId="13" xfId="0" applyFont="1" applyFill="1" applyBorder="1" applyAlignment="1">
      <alignment/>
    </xf>
    <xf numFmtId="17" fontId="5" fillId="24" borderId="11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1" fillId="24" borderId="11" xfId="0" applyNumberFormat="1" applyFont="1" applyFill="1" applyBorder="1" applyAlignment="1">
      <alignment/>
    </xf>
    <xf numFmtId="0" fontId="22" fillId="2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1">
      <selection activeCell="B71" sqref="B71"/>
    </sheetView>
  </sheetViews>
  <sheetFormatPr defaultColWidth="9.140625" defaultRowHeight="15"/>
  <cols>
    <col min="1" max="1" width="4.140625" style="9" bestFit="1" customWidth="1"/>
    <col min="2" max="2" width="77.28125" style="0" bestFit="1" customWidth="1"/>
    <col min="3" max="3" width="19.28125" style="0" bestFit="1" customWidth="1"/>
    <col min="4" max="4" width="10.8515625" style="0" bestFit="1" customWidth="1"/>
    <col min="5" max="5" width="15.00390625" style="0" bestFit="1" customWidth="1"/>
    <col min="6" max="6" width="20.140625" style="0" bestFit="1" customWidth="1"/>
    <col min="7" max="7" width="12.421875" style="0" bestFit="1" customWidth="1"/>
    <col min="8" max="8" width="14.28125" style="0" bestFit="1" customWidth="1"/>
  </cols>
  <sheetData>
    <row r="1" spans="2:8" ht="21">
      <c r="B1" s="26" t="s">
        <v>100</v>
      </c>
      <c r="C1" s="23"/>
      <c r="D1" s="23"/>
      <c r="E1" s="23"/>
      <c r="F1" s="23"/>
      <c r="G1" s="27">
        <v>40087</v>
      </c>
      <c r="H1" s="25"/>
    </row>
    <row r="3" spans="1:8" ht="15">
      <c r="A3" s="10" t="s">
        <v>1</v>
      </c>
      <c r="B3" s="28" t="s">
        <v>2</v>
      </c>
      <c r="C3" s="28" t="s">
        <v>3</v>
      </c>
      <c r="D3" s="28" t="s">
        <v>0</v>
      </c>
      <c r="E3" s="28" t="s">
        <v>4</v>
      </c>
      <c r="F3" s="28" t="s">
        <v>5</v>
      </c>
      <c r="G3" s="28" t="s">
        <v>7</v>
      </c>
      <c r="H3" s="28" t="s">
        <v>8</v>
      </c>
    </row>
    <row r="4" spans="1:8" ht="15">
      <c r="A4" s="10"/>
      <c r="B4" s="1"/>
      <c r="C4" s="1"/>
      <c r="D4" s="1"/>
      <c r="E4" s="1"/>
      <c r="F4" s="1"/>
      <c r="G4" s="1"/>
      <c r="H4" s="1"/>
    </row>
    <row r="5" spans="1:8" ht="15">
      <c r="A5" s="10"/>
      <c r="B5" s="19" t="s">
        <v>16</v>
      </c>
      <c r="C5" s="1"/>
      <c r="D5" s="1"/>
      <c r="E5" s="1"/>
      <c r="F5" s="1"/>
      <c r="G5" s="1"/>
      <c r="H5" s="1"/>
    </row>
    <row r="6" spans="1:8" ht="15">
      <c r="A6" s="10"/>
      <c r="B6" s="1"/>
      <c r="C6" s="14"/>
      <c r="D6" s="1"/>
      <c r="E6" s="1"/>
      <c r="F6" s="1"/>
      <c r="G6" s="1"/>
      <c r="H6" s="1"/>
    </row>
    <row r="7" spans="1:10" ht="15">
      <c r="A7" s="11">
        <v>1</v>
      </c>
      <c r="B7" t="s">
        <v>96</v>
      </c>
      <c r="C7" s="15" t="s">
        <v>53</v>
      </c>
      <c r="D7" s="3">
        <v>489.89</v>
      </c>
      <c r="E7" s="3">
        <f>A7*D7</f>
        <v>489.89</v>
      </c>
      <c r="F7" t="s">
        <v>31</v>
      </c>
      <c r="G7" s="18" t="s">
        <v>61</v>
      </c>
      <c r="H7" s="18" t="s">
        <v>62</v>
      </c>
      <c r="I7" s="18"/>
      <c r="J7" s="18"/>
    </row>
    <row r="8" spans="1:10" ht="15">
      <c r="A8" s="11">
        <v>1</v>
      </c>
      <c r="B8" t="s">
        <v>63</v>
      </c>
      <c r="C8" s="15" t="s">
        <v>54</v>
      </c>
      <c r="D8" s="3">
        <v>270.12</v>
      </c>
      <c r="E8" s="3">
        <f aca="true" t="shared" si="0" ref="E8:E29">A8*D8</f>
        <v>270.12</v>
      </c>
      <c r="F8" t="s">
        <v>31</v>
      </c>
      <c r="G8" s="18" t="s">
        <v>61</v>
      </c>
      <c r="H8" s="18" t="s">
        <v>62</v>
      </c>
      <c r="I8" s="18"/>
      <c r="J8" s="18"/>
    </row>
    <row r="9" spans="1:10" ht="15">
      <c r="A9" s="11">
        <v>2</v>
      </c>
      <c r="B9" t="s">
        <v>78</v>
      </c>
      <c r="C9" s="15" t="s">
        <v>77</v>
      </c>
      <c r="D9" s="3">
        <v>55.26</v>
      </c>
      <c r="E9" s="3">
        <f t="shared" si="0"/>
        <v>110.52</v>
      </c>
      <c r="F9" t="s">
        <v>31</v>
      </c>
      <c r="G9" s="18" t="s">
        <v>76</v>
      </c>
      <c r="H9" s="18" t="s">
        <v>62</v>
      </c>
      <c r="I9" s="18"/>
      <c r="J9" s="18"/>
    </row>
    <row r="10" spans="1:10" ht="15">
      <c r="A10" s="11">
        <v>1</v>
      </c>
      <c r="B10" s="18" t="s">
        <v>68</v>
      </c>
      <c r="C10" s="15"/>
      <c r="D10" s="3">
        <v>15</v>
      </c>
      <c r="E10" s="3">
        <f t="shared" si="0"/>
        <v>15</v>
      </c>
      <c r="F10" t="s">
        <v>69</v>
      </c>
      <c r="G10" s="18"/>
      <c r="H10" s="18"/>
      <c r="I10" s="18"/>
      <c r="J10" s="18"/>
    </row>
    <row r="11" spans="1:10" ht="15">
      <c r="A11" s="11">
        <v>2</v>
      </c>
      <c r="B11" t="s">
        <v>33</v>
      </c>
      <c r="C11" s="15"/>
      <c r="D11" s="3">
        <v>37.98</v>
      </c>
      <c r="E11" s="3">
        <f t="shared" si="0"/>
        <v>75.96</v>
      </c>
      <c r="F11" t="s">
        <v>10</v>
      </c>
      <c r="G11" s="18"/>
      <c r="H11" s="18" t="s">
        <v>50</v>
      </c>
      <c r="I11" s="18"/>
      <c r="J11" s="18"/>
    </row>
    <row r="12" spans="1:10" ht="15">
      <c r="A12" s="11">
        <v>1</v>
      </c>
      <c r="B12" t="s">
        <v>32</v>
      </c>
      <c r="C12" s="15"/>
      <c r="D12" s="3">
        <v>37.98</v>
      </c>
      <c r="E12" s="3">
        <f t="shared" si="0"/>
        <v>37.98</v>
      </c>
      <c r="F12" t="s">
        <v>10</v>
      </c>
      <c r="G12" s="18"/>
      <c r="H12" s="18" t="s">
        <v>50</v>
      </c>
      <c r="I12" s="18"/>
      <c r="J12" s="18"/>
    </row>
    <row r="13" spans="1:10" ht="15">
      <c r="A13" s="11">
        <v>1</v>
      </c>
      <c r="B13" t="s">
        <v>75</v>
      </c>
      <c r="C13" s="15"/>
      <c r="D13" s="3">
        <v>40.57</v>
      </c>
      <c r="E13" s="3">
        <f t="shared" si="0"/>
        <v>40.57</v>
      </c>
      <c r="F13" t="s">
        <v>31</v>
      </c>
      <c r="G13" s="18" t="s">
        <v>76</v>
      </c>
      <c r="H13" s="18" t="s">
        <v>62</v>
      </c>
      <c r="I13" s="18"/>
      <c r="J13" s="18"/>
    </row>
    <row r="14" spans="1:10" ht="15">
      <c r="A14" s="11">
        <v>2</v>
      </c>
      <c r="B14" s="7" t="s">
        <v>26</v>
      </c>
      <c r="C14" s="15">
        <v>4320460020</v>
      </c>
      <c r="D14" s="3">
        <v>403.86</v>
      </c>
      <c r="E14" s="3">
        <f>A14*D14</f>
        <v>807.72</v>
      </c>
      <c r="F14" t="s">
        <v>35</v>
      </c>
      <c r="G14" s="18" t="s">
        <v>36</v>
      </c>
      <c r="H14" s="18" t="s">
        <v>47</v>
      </c>
      <c r="I14" s="18"/>
      <c r="J14" s="18"/>
    </row>
    <row r="15" spans="1:10" ht="15">
      <c r="A15" s="11">
        <v>2</v>
      </c>
      <c r="B15" t="s">
        <v>42</v>
      </c>
      <c r="C15" s="15" t="s">
        <v>43</v>
      </c>
      <c r="D15" s="3">
        <v>348.8</v>
      </c>
      <c r="E15" s="3">
        <f t="shared" si="0"/>
        <v>697.6</v>
      </c>
      <c r="F15" t="s">
        <v>35</v>
      </c>
      <c r="G15" s="18" t="s">
        <v>36</v>
      </c>
      <c r="H15" s="18" t="s">
        <v>47</v>
      </c>
      <c r="I15" s="18"/>
      <c r="J15" s="18"/>
    </row>
    <row r="16" spans="1:10" ht="15">
      <c r="A16" s="11">
        <v>2</v>
      </c>
      <c r="B16" s="7" t="s">
        <v>38</v>
      </c>
      <c r="C16" s="16">
        <v>9031162001</v>
      </c>
      <c r="D16" s="3">
        <v>114.26</v>
      </c>
      <c r="E16" s="3">
        <f t="shared" si="0"/>
        <v>228.52</v>
      </c>
      <c r="F16" t="s">
        <v>35</v>
      </c>
      <c r="G16" s="18" t="s">
        <v>36</v>
      </c>
      <c r="H16" s="18" t="s">
        <v>47</v>
      </c>
      <c r="I16" s="18"/>
      <c r="J16" s="18"/>
    </row>
    <row r="17" spans="1:10" ht="15">
      <c r="A17" s="11">
        <v>2</v>
      </c>
      <c r="B17" s="7" t="s">
        <v>41</v>
      </c>
      <c r="C17" s="16" t="s">
        <v>27</v>
      </c>
      <c r="D17" s="3">
        <v>29.34</v>
      </c>
      <c r="E17" s="3">
        <f t="shared" si="0"/>
        <v>58.68</v>
      </c>
      <c r="F17" t="s">
        <v>35</v>
      </c>
      <c r="G17" s="18" t="s">
        <v>36</v>
      </c>
      <c r="H17" s="18" t="s">
        <v>47</v>
      </c>
      <c r="I17" s="18"/>
      <c r="J17" s="18"/>
    </row>
    <row r="18" spans="1:10" ht="15">
      <c r="A18" s="11">
        <v>2</v>
      </c>
      <c r="B18" s="12" t="s">
        <v>37</v>
      </c>
      <c r="C18" s="16">
        <v>9021542025</v>
      </c>
      <c r="D18" s="3">
        <v>17.75</v>
      </c>
      <c r="E18" s="3">
        <f t="shared" si="0"/>
        <v>35.5</v>
      </c>
      <c r="F18" t="s">
        <v>35</v>
      </c>
      <c r="G18" s="18" t="s">
        <v>36</v>
      </c>
      <c r="H18" s="18" t="s">
        <v>47</v>
      </c>
      <c r="I18" s="18"/>
      <c r="J18" s="18"/>
    </row>
    <row r="19" spans="1:10" ht="15">
      <c r="A19" s="11">
        <v>2</v>
      </c>
      <c r="B19" s="12" t="s">
        <v>39</v>
      </c>
      <c r="C19" s="16">
        <v>9052031007</v>
      </c>
      <c r="D19" s="3">
        <v>21.47</v>
      </c>
      <c r="E19" s="3">
        <f>A19*D19</f>
        <v>42.94</v>
      </c>
      <c r="F19" t="s">
        <v>35</v>
      </c>
      <c r="G19" s="18" t="s">
        <v>36</v>
      </c>
      <c r="H19" s="18" t="s">
        <v>47</v>
      </c>
      <c r="I19" s="18"/>
      <c r="J19" s="18"/>
    </row>
    <row r="20" spans="1:10" ht="15">
      <c r="A20" s="13">
        <v>2</v>
      </c>
      <c r="B20" s="7" t="s">
        <v>28</v>
      </c>
      <c r="C20" s="16">
        <v>4353260010</v>
      </c>
      <c r="D20" s="8">
        <v>55.09</v>
      </c>
      <c r="E20" s="3">
        <f t="shared" si="0"/>
        <v>110.18</v>
      </c>
      <c r="F20" t="s">
        <v>35</v>
      </c>
      <c r="G20" s="18" t="s">
        <v>36</v>
      </c>
      <c r="H20" s="18" t="s">
        <v>47</v>
      </c>
      <c r="I20" s="18"/>
      <c r="J20" s="18"/>
    </row>
    <row r="21" spans="1:10" ht="15">
      <c r="A21" s="13">
        <v>2</v>
      </c>
      <c r="B21" s="7" t="s">
        <v>29</v>
      </c>
      <c r="C21" s="16">
        <v>4353160010</v>
      </c>
      <c r="D21" s="8">
        <v>31.41</v>
      </c>
      <c r="E21" s="3">
        <f t="shared" si="0"/>
        <v>62.82</v>
      </c>
      <c r="F21" t="s">
        <v>35</v>
      </c>
      <c r="G21" s="18" t="s">
        <v>36</v>
      </c>
      <c r="H21" s="18" t="s">
        <v>47</v>
      </c>
      <c r="I21" s="18"/>
      <c r="J21" s="18"/>
    </row>
    <row r="22" spans="1:10" ht="15">
      <c r="A22" s="13">
        <v>2</v>
      </c>
      <c r="B22" s="12" t="s">
        <v>45</v>
      </c>
      <c r="C22" s="16">
        <v>4343560011</v>
      </c>
      <c r="D22" s="8">
        <v>0</v>
      </c>
      <c r="E22" s="3">
        <f t="shared" si="0"/>
        <v>0</v>
      </c>
      <c r="F22" t="s">
        <v>35</v>
      </c>
      <c r="G22" s="18" t="s">
        <v>44</v>
      </c>
      <c r="H22" s="18"/>
      <c r="I22" s="18"/>
      <c r="J22" s="18"/>
    </row>
    <row r="23" spans="1:10" ht="15">
      <c r="A23" s="13">
        <v>2</v>
      </c>
      <c r="B23" s="12" t="s">
        <v>40</v>
      </c>
      <c r="C23" s="16">
        <v>4343660011</v>
      </c>
      <c r="D23" s="8">
        <v>11.13</v>
      </c>
      <c r="E23" s="3">
        <f t="shared" si="0"/>
        <v>22.26</v>
      </c>
      <c r="F23" t="s">
        <v>35</v>
      </c>
      <c r="G23" s="18" t="s">
        <v>36</v>
      </c>
      <c r="H23" s="18" t="s">
        <v>47</v>
      </c>
      <c r="I23" s="18"/>
      <c r="J23" s="18"/>
    </row>
    <row r="24" spans="1:10" ht="15">
      <c r="A24" s="13">
        <v>2</v>
      </c>
      <c r="B24" s="7" t="s">
        <v>30</v>
      </c>
      <c r="C24" s="16">
        <v>4342260010</v>
      </c>
      <c r="D24" s="8">
        <v>5.32</v>
      </c>
      <c r="E24" s="3">
        <f t="shared" si="0"/>
        <v>10.64</v>
      </c>
      <c r="F24" t="s">
        <v>35</v>
      </c>
      <c r="G24" s="18" t="s">
        <v>36</v>
      </c>
      <c r="H24" s="18" t="s">
        <v>47</v>
      </c>
      <c r="I24" s="18"/>
      <c r="J24" s="18"/>
    </row>
    <row r="25" spans="1:10" ht="15">
      <c r="A25" s="13">
        <v>1</v>
      </c>
      <c r="B25" s="7" t="s">
        <v>74</v>
      </c>
      <c r="C25" s="16" t="s">
        <v>82</v>
      </c>
      <c r="D25" s="8">
        <v>7.5</v>
      </c>
      <c r="E25" s="3">
        <f t="shared" si="0"/>
        <v>7.5</v>
      </c>
      <c r="F25" t="s">
        <v>35</v>
      </c>
      <c r="G25" s="18" t="s">
        <v>36</v>
      </c>
      <c r="H25" s="18" t="s">
        <v>47</v>
      </c>
      <c r="I25" s="18"/>
      <c r="J25" s="18"/>
    </row>
    <row r="26" spans="1:10" ht="15">
      <c r="A26" s="13">
        <v>2</v>
      </c>
      <c r="B26" s="12" t="s">
        <v>81</v>
      </c>
      <c r="C26" s="16">
        <v>9021442030</v>
      </c>
      <c r="D26" s="8">
        <v>36.32</v>
      </c>
      <c r="E26" s="3">
        <f t="shared" si="0"/>
        <v>72.64</v>
      </c>
      <c r="F26" t="s">
        <v>35</v>
      </c>
      <c r="G26" s="18" t="s">
        <v>36</v>
      </c>
      <c r="H26" s="18" t="s">
        <v>47</v>
      </c>
      <c r="I26" s="18"/>
      <c r="J26" s="18"/>
    </row>
    <row r="27" spans="1:10" ht="15">
      <c r="A27" s="13">
        <v>2</v>
      </c>
      <c r="B27" s="12" t="s">
        <v>83</v>
      </c>
      <c r="C27" s="16">
        <v>9052027091</v>
      </c>
      <c r="D27" s="8">
        <v>16.34</v>
      </c>
      <c r="E27" s="3">
        <f t="shared" si="0"/>
        <v>32.68</v>
      </c>
      <c r="F27" t="s">
        <v>35</v>
      </c>
      <c r="G27" s="18" t="s">
        <v>84</v>
      </c>
      <c r="H27" s="18" t="s">
        <v>47</v>
      </c>
      <c r="I27" s="18"/>
      <c r="J27" s="18"/>
    </row>
    <row r="28" spans="1:10" ht="15">
      <c r="A28" s="13">
        <v>2</v>
      </c>
      <c r="B28" s="7" t="s">
        <v>87</v>
      </c>
      <c r="C28" t="s">
        <v>86</v>
      </c>
      <c r="D28" s="8">
        <v>50</v>
      </c>
      <c r="E28" s="3">
        <f t="shared" si="0"/>
        <v>100</v>
      </c>
      <c r="F28" t="s">
        <v>23</v>
      </c>
      <c r="G28" s="18"/>
      <c r="H28" s="18"/>
      <c r="I28" s="18"/>
      <c r="J28" s="18"/>
    </row>
    <row r="29" spans="1:10" ht="15">
      <c r="A29" s="13">
        <v>2</v>
      </c>
      <c r="B29" s="7" t="s">
        <v>88</v>
      </c>
      <c r="C29" s="16" t="s">
        <v>85</v>
      </c>
      <c r="D29" s="8">
        <v>50</v>
      </c>
      <c r="E29" s="3">
        <f t="shared" si="0"/>
        <v>100</v>
      </c>
      <c r="F29" t="s">
        <v>23</v>
      </c>
      <c r="G29" s="18"/>
      <c r="H29" s="18"/>
      <c r="I29" s="18"/>
      <c r="J29" s="18"/>
    </row>
    <row r="30" spans="1:10" ht="15">
      <c r="A30" s="13">
        <v>2</v>
      </c>
      <c r="B30" s="7" t="s">
        <v>89</v>
      </c>
      <c r="C30" s="29" t="s">
        <v>91</v>
      </c>
      <c r="D30" s="8">
        <v>49.99</v>
      </c>
      <c r="E30" s="3">
        <f aca="true" t="shared" si="1" ref="E30:E36">A30*D30</f>
        <v>99.98</v>
      </c>
      <c r="F30" t="s">
        <v>23</v>
      </c>
      <c r="G30" s="18"/>
      <c r="H30" s="18"/>
      <c r="I30" s="18"/>
      <c r="J30" s="18"/>
    </row>
    <row r="31" spans="1:10" ht="15">
      <c r="A31" s="13">
        <v>2</v>
      </c>
      <c r="B31" s="7" t="s">
        <v>90</v>
      </c>
      <c r="C31" s="29" t="s">
        <v>91</v>
      </c>
      <c r="D31" s="8">
        <v>49.99</v>
      </c>
      <c r="E31" s="3">
        <f t="shared" si="1"/>
        <v>99.98</v>
      </c>
      <c r="F31" t="s">
        <v>23</v>
      </c>
      <c r="G31" s="18"/>
      <c r="H31" s="18"/>
      <c r="I31" s="18"/>
      <c r="J31" s="18"/>
    </row>
    <row r="32" spans="1:10" ht="15">
      <c r="A32" s="13">
        <v>10</v>
      </c>
      <c r="B32" s="12" t="s">
        <v>93</v>
      </c>
      <c r="C32" s="29"/>
      <c r="D32" s="8">
        <v>7.4</v>
      </c>
      <c r="E32" s="3">
        <f t="shared" si="1"/>
        <v>74</v>
      </c>
      <c r="F32" t="s">
        <v>92</v>
      </c>
      <c r="G32" s="18"/>
      <c r="H32" s="18"/>
      <c r="I32" s="18"/>
      <c r="J32" s="18"/>
    </row>
    <row r="33" spans="1:10" ht="15">
      <c r="A33" s="13">
        <v>10</v>
      </c>
      <c r="B33" s="12" t="s">
        <v>94</v>
      </c>
      <c r="C33" s="29"/>
      <c r="D33" s="8">
        <v>0.15</v>
      </c>
      <c r="E33" s="3">
        <f t="shared" si="1"/>
        <v>1.5</v>
      </c>
      <c r="F33" t="s">
        <v>23</v>
      </c>
      <c r="G33" s="18"/>
      <c r="H33" s="18"/>
      <c r="I33" s="18"/>
      <c r="J33" s="18"/>
    </row>
    <row r="34" spans="1:10" ht="15">
      <c r="A34" s="13">
        <v>12</v>
      </c>
      <c r="B34" s="12" t="s">
        <v>95</v>
      </c>
      <c r="C34" s="29"/>
      <c r="D34" s="8">
        <v>0.83</v>
      </c>
      <c r="E34" s="3">
        <f t="shared" si="1"/>
        <v>9.959999999999999</v>
      </c>
      <c r="F34" t="s">
        <v>23</v>
      </c>
      <c r="G34" s="18"/>
      <c r="H34" s="18"/>
      <c r="I34" s="18"/>
      <c r="J34" s="18"/>
    </row>
    <row r="35" spans="1:10" ht="15">
      <c r="A35" s="11">
        <v>1</v>
      </c>
      <c r="B35" t="s">
        <v>34</v>
      </c>
      <c r="C35" s="15"/>
      <c r="D35" s="3">
        <v>179.98</v>
      </c>
      <c r="E35" s="3">
        <f t="shared" si="1"/>
        <v>179.98</v>
      </c>
      <c r="F35" t="s">
        <v>10</v>
      </c>
      <c r="G35" s="18"/>
      <c r="H35" s="18" t="s">
        <v>50</v>
      </c>
      <c r="I35" s="18"/>
      <c r="J35" s="18"/>
    </row>
    <row r="36" spans="1:10" ht="15.75" thickBot="1">
      <c r="A36" s="11">
        <v>4</v>
      </c>
      <c r="B36" t="s">
        <v>11</v>
      </c>
      <c r="D36" s="3">
        <v>0</v>
      </c>
      <c r="E36" s="4">
        <f t="shared" si="1"/>
        <v>0</v>
      </c>
      <c r="F36" t="s">
        <v>25</v>
      </c>
      <c r="G36" s="18"/>
      <c r="H36" s="18"/>
      <c r="I36" s="18"/>
      <c r="J36" s="18"/>
    </row>
    <row r="37" spans="1:10" ht="15.75" thickTop="1">
      <c r="A37" s="10"/>
      <c r="B37" s="1"/>
      <c r="C37" s="1"/>
      <c r="D37" s="5"/>
      <c r="E37" s="5">
        <f>SUM(E7:E36)</f>
        <v>3895.12</v>
      </c>
      <c r="F37" s="1"/>
      <c r="G37" s="18"/>
      <c r="H37" s="18"/>
      <c r="I37" s="18"/>
      <c r="J37" s="18"/>
    </row>
    <row r="38" spans="1:10" ht="15">
      <c r="A38" s="10"/>
      <c r="B38" s="19" t="s">
        <v>17</v>
      </c>
      <c r="C38" s="1"/>
      <c r="D38" s="5"/>
      <c r="E38" s="5"/>
      <c r="F38" s="1"/>
      <c r="G38" s="18"/>
      <c r="H38" s="18"/>
      <c r="I38" s="18"/>
      <c r="J38" s="18"/>
    </row>
    <row r="39" spans="1:8" ht="15">
      <c r="A39" s="10"/>
      <c r="B39" s="1"/>
      <c r="C39" s="1"/>
      <c r="D39" s="5"/>
      <c r="E39" s="5"/>
      <c r="F39" s="1"/>
      <c r="G39" s="1"/>
      <c r="H39" s="1"/>
    </row>
    <row r="40" spans="1:8" ht="15">
      <c r="A40" s="11">
        <v>1</v>
      </c>
      <c r="B40" t="s">
        <v>6</v>
      </c>
      <c r="D40" s="3">
        <v>250</v>
      </c>
      <c r="E40" s="3">
        <f>A40*D40</f>
        <v>250</v>
      </c>
      <c r="F40" t="s">
        <v>97</v>
      </c>
      <c r="G40" t="s">
        <v>9</v>
      </c>
      <c r="H40" s="1"/>
    </row>
    <row r="41" spans="1:8" ht="15">
      <c r="A41" s="17">
        <v>1</v>
      </c>
      <c r="B41" t="s">
        <v>19</v>
      </c>
      <c r="C41" s="1"/>
      <c r="D41" s="6">
        <v>0</v>
      </c>
      <c r="E41" s="3">
        <f>A41*D41</f>
        <v>0</v>
      </c>
      <c r="F41" s="30" t="s">
        <v>98</v>
      </c>
      <c r="G41" s="1"/>
      <c r="H41" s="1"/>
    </row>
    <row r="42" spans="1:8" ht="15">
      <c r="A42" s="17">
        <v>1</v>
      </c>
      <c r="B42" s="2" t="s">
        <v>22</v>
      </c>
      <c r="C42" s="1"/>
      <c r="D42" s="6">
        <v>0</v>
      </c>
      <c r="E42" s="3">
        <f>A42*D42</f>
        <v>0</v>
      </c>
      <c r="F42" s="30" t="s">
        <v>98</v>
      </c>
      <c r="G42" s="1"/>
      <c r="H42" s="1"/>
    </row>
    <row r="43" spans="1:8" ht="15">
      <c r="A43" s="17">
        <v>1</v>
      </c>
      <c r="B43" s="2" t="s">
        <v>20</v>
      </c>
      <c r="C43" s="1"/>
      <c r="D43" s="6">
        <v>0</v>
      </c>
      <c r="E43" s="3">
        <f>A43*D43</f>
        <v>0</v>
      </c>
      <c r="F43" s="30" t="s">
        <v>98</v>
      </c>
      <c r="G43" s="1"/>
      <c r="H43" s="1"/>
    </row>
    <row r="44" spans="1:8" ht="15.75" thickBot="1">
      <c r="A44" s="17">
        <v>1</v>
      </c>
      <c r="B44" t="s">
        <v>65</v>
      </c>
      <c r="C44" s="21">
        <v>7587105735</v>
      </c>
      <c r="D44" s="6">
        <v>563.7</v>
      </c>
      <c r="E44" s="4">
        <f>A44*D44</f>
        <v>563.7</v>
      </c>
      <c r="F44" t="s">
        <v>35</v>
      </c>
      <c r="G44" t="s">
        <v>36</v>
      </c>
      <c r="H44" s="1"/>
    </row>
    <row r="45" spans="4:5" ht="15.75" thickTop="1">
      <c r="D45" s="3"/>
      <c r="E45" s="5">
        <f>SUM(E40:E44)</f>
        <v>813.7</v>
      </c>
    </row>
    <row r="46" spans="2:5" ht="15">
      <c r="B46" s="19" t="s">
        <v>67</v>
      </c>
      <c r="D46" s="3"/>
      <c r="E46" s="3"/>
    </row>
    <row r="47" spans="4:5" ht="15">
      <c r="D47" s="3"/>
      <c r="E47" s="3"/>
    </row>
    <row r="48" spans="1:8" ht="15">
      <c r="A48" s="11">
        <v>4</v>
      </c>
      <c r="B48" t="s">
        <v>58</v>
      </c>
      <c r="D48" s="3">
        <v>2025</v>
      </c>
      <c r="E48" s="3">
        <f>A48*D48</f>
        <v>8100</v>
      </c>
      <c r="F48" t="s">
        <v>12</v>
      </c>
      <c r="G48" t="s">
        <v>13</v>
      </c>
      <c r="H48" t="s">
        <v>48</v>
      </c>
    </row>
    <row r="49" spans="1:8" ht="15">
      <c r="A49" s="11">
        <v>7</v>
      </c>
      <c r="B49" t="s">
        <v>14</v>
      </c>
      <c r="D49" s="3">
        <v>39.9</v>
      </c>
      <c r="E49" s="3">
        <f>A49*D49</f>
        <v>279.3</v>
      </c>
      <c r="F49" t="s">
        <v>15</v>
      </c>
      <c r="H49" t="s">
        <v>46</v>
      </c>
    </row>
    <row r="50" spans="1:8" ht="15">
      <c r="A50" s="11">
        <v>1</v>
      </c>
      <c r="B50" t="s">
        <v>55</v>
      </c>
      <c r="D50" s="3">
        <v>90.92</v>
      </c>
      <c r="E50" s="3">
        <f>A50*D50</f>
        <v>90.92</v>
      </c>
      <c r="F50" t="s">
        <v>24</v>
      </c>
      <c r="H50" s="20" t="s">
        <v>60</v>
      </c>
    </row>
    <row r="51" spans="1:8" ht="15">
      <c r="A51" s="11">
        <v>1</v>
      </c>
      <c r="B51" t="s">
        <v>56</v>
      </c>
      <c r="D51" s="3">
        <v>119.4</v>
      </c>
      <c r="E51" s="3">
        <f>A51*D51</f>
        <v>119.4</v>
      </c>
      <c r="F51" t="s">
        <v>24</v>
      </c>
      <c r="H51" s="20" t="s">
        <v>60</v>
      </c>
    </row>
    <row r="52" spans="1:8" ht="15.75" thickBot="1">
      <c r="A52" s="11">
        <v>1</v>
      </c>
      <c r="B52" t="s">
        <v>57</v>
      </c>
      <c r="D52" s="3">
        <v>198.8</v>
      </c>
      <c r="E52" s="4">
        <f>A52*D52</f>
        <v>198.8</v>
      </c>
      <c r="F52" t="s">
        <v>24</v>
      </c>
      <c r="H52" s="20" t="s">
        <v>60</v>
      </c>
    </row>
    <row r="53" spans="4:5" ht="15.75" thickTop="1">
      <c r="D53" s="3"/>
      <c r="E53" s="5">
        <f>SUM(E48:E52)</f>
        <v>8788.419999999998</v>
      </c>
    </row>
    <row r="54" spans="2:5" ht="15">
      <c r="B54" s="19" t="s">
        <v>66</v>
      </c>
      <c r="D54" s="3"/>
      <c r="E54" s="3"/>
    </row>
    <row r="55" spans="4:5" ht="15">
      <c r="D55" s="3"/>
      <c r="E55" s="3"/>
    </row>
    <row r="56" spans="1:8" ht="15">
      <c r="A56" s="13">
        <v>1</v>
      </c>
      <c r="B56" s="12" t="s">
        <v>59</v>
      </c>
      <c r="C56" s="16"/>
      <c r="D56" s="8">
        <v>42.5</v>
      </c>
      <c r="E56" s="3">
        <f aca="true" t="shared" si="2" ref="E56:E65">A56*D56</f>
        <v>42.5</v>
      </c>
      <c r="F56" t="s">
        <v>24</v>
      </c>
      <c r="G56" s="18"/>
      <c r="H56" s="18" t="s">
        <v>60</v>
      </c>
    </row>
    <row r="57" spans="1:8" ht="15">
      <c r="A57" s="13">
        <v>1</v>
      </c>
      <c r="B57" s="12" t="s">
        <v>71</v>
      </c>
      <c r="C57" s="16"/>
      <c r="D57" s="8">
        <v>0</v>
      </c>
      <c r="E57" s="3">
        <f t="shared" si="2"/>
        <v>0</v>
      </c>
      <c r="F57" t="s">
        <v>72</v>
      </c>
      <c r="G57" s="18"/>
      <c r="H57" s="18"/>
    </row>
    <row r="58" spans="1:8" ht="15">
      <c r="A58" s="13">
        <v>1</v>
      </c>
      <c r="B58" s="12" t="s">
        <v>79</v>
      </c>
      <c r="C58" s="16"/>
      <c r="D58" s="8">
        <v>90</v>
      </c>
      <c r="E58" s="3">
        <f t="shared" si="2"/>
        <v>90</v>
      </c>
      <c r="F58" t="s">
        <v>52</v>
      </c>
      <c r="G58" s="18"/>
      <c r="H58" s="18"/>
    </row>
    <row r="59" spans="1:8" ht="15">
      <c r="A59" s="13">
        <v>1</v>
      </c>
      <c r="B59" s="12" t="s">
        <v>73</v>
      </c>
      <c r="C59" s="16"/>
      <c r="D59" s="8">
        <v>0</v>
      </c>
      <c r="E59" s="3">
        <f t="shared" si="2"/>
        <v>0</v>
      </c>
      <c r="F59" t="s">
        <v>72</v>
      </c>
      <c r="G59" s="18"/>
      <c r="H59" s="18"/>
    </row>
    <row r="60" spans="1:8" ht="15">
      <c r="A60" s="13">
        <v>1</v>
      </c>
      <c r="B60" s="12" t="s">
        <v>70</v>
      </c>
      <c r="C60" s="16"/>
      <c r="D60" s="8">
        <v>0</v>
      </c>
      <c r="E60" s="3">
        <f t="shared" si="2"/>
        <v>0</v>
      </c>
      <c r="F60" t="s">
        <v>25</v>
      </c>
      <c r="G60" s="18"/>
      <c r="H60" s="18"/>
    </row>
    <row r="61" spans="1:8" ht="15">
      <c r="A61" s="11">
        <v>2</v>
      </c>
      <c r="B61" t="s">
        <v>21</v>
      </c>
      <c r="C61" s="15" t="s">
        <v>99</v>
      </c>
      <c r="D61" s="3">
        <v>34.98</v>
      </c>
      <c r="E61" s="3">
        <f t="shared" si="2"/>
        <v>69.96</v>
      </c>
      <c r="F61" t="s">
        <v>10</v>
      </c>
      <c r="G61" s="18"/>
      <c r="H61" s="18" t="s">
        <v>50</v>
      </c>
    </row>
    <row r="62" spans="1:8" ht="15">
      <c r="A62" s="11">
        <v>1</v>
      </c>
      <c r="B62" t="s">
        <v>64</v>
      </c>
      <c r="C62" s="15"/>
      <c r="D62" s="3">
        <v>32</v>
      </c>
      <c r="E62" s="3">
        <f t="shared" si="2"/>
        <v>32</v>
      </c>
      <c r="G62" s="18"/>
      <c r="H62" s="18"/>
    </row>
    <row r="63" spans="1:8" ht="15">
      <c r="A63" s="11">
        <v>1</v>
      </c>
      <c r="B63" t="s">
        <v>51</v>
      </c>
      <c r="C63" s="15"/>
      <c r="D63" s="3">
        <v>295</v>
      </c>
      <c r="E63" s="3">
        <f t="shared" si="2"/>
        <v>295</v>
      </c>
      <c r="F63" t="s">
        <v>52</v>
      </c>
      <c r="G63" s="18"/>
      <c r="H63" s="18"/>
    </row>
    <row r="64" spans="1:8" ht="15">
      <c r="A64" s="11">
        <v>1</v>
      </c>
      <c r="B64" t="s">
        <v>80</v>
      </c>
      <c r="C64" s="15"/>
      <c r="D64" s="3">
        <v>47.38</v>
      </c>
      <c r="E64" s="3">
        <f t="shared" si="2"/>
        <v>47.38</v>
      </c>
      <c r="F64" t="s">
        <v>31</v>
      </c>
      <c r="G64" s="18" t="s">
        <v>76</v>
      </c>
      <c r="H64" s="18" t="s">
        <v>62</v>
      </c>
    </row>
    <row r="65" spans="1:10" ht="15.75" thickBot="1">
      <c r="A65" s="11">
        <v>1</v>
      </c>
      <c r="B65" t="s">
        <v>49</v>
      </c>
      <c r="C65" s="15"/>
      <c r="D65" s="3">
        <v>109.99</v>
      </c>
      <c r="E65" s="4">
        <f t="shared" si="2"/>
        <v>109.99</v>
      </c>
      <c r="F65" t="s">
        <v>10</v>
      </c>
      <c r="G65" s="18"/>
      <c r="H65" s="18" t="s">
        <v>50</v>
      </c>
      <c r="I65" s="18"/>
      <c r="J65" s="18"/>
    </row>
    <row r="66" spans="1:8" ht="15.75" thickTop="1">
      <c r="A66" s="22"/>
      <c r="B66" s="12"/>
      <c r="C66" s="16"/>
      <c r="D66" s="8"/>
      <c r="E66" s="5">
        <f>SUM(E56:E65)</f>
        <v>686.83</v>
      </c>
      <c r="G66" s="18"/>
      <c r="H66" s="18"/>
    </row>
    <row r="67" spans="4:5" ht="15">
      <c r="D67" s="3"/>
      <c r="E67" s="3"/>
    </row>
    <row r="68" spans="2:8" ht="18.75">
      <c r="B68" s="32" t="s">
        <v>18</v>
      </c>
      <c r="C68" s="23"/>
      <c r="D68" s="24"/>
      <c r="E68" s="31">
        <f>E37+E45+E53+E66</f>
        <v>14184.069999999998</v>
      </c>
      <c r="F68" s="23"/>
      <c r="G68" s="23"/>
      <c r="H68" s="25"/>
    </row>
    <row r="69" spans="4:5" ht="15">
      <c r="D69" s="3"/>
      <c r="E69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Singera-1</dc:creator>
  <cp:keywords/>
  <dc:description/>
  <cp:lastModifiedBy>Private</cp:lastModifiedBy>
  <dcterms:created xsi:type="dcterms:W3CDTF">2009-10-16T12:28:36Z</dcterms:created>
  <dcterms:modified xsi:type="dcterms:W3CDTF">2009-11-24T19:08:37Z</dcterms:modified>
  <cp:category/>
  <cp:version/>
  <cp:contentType/>
  <cp:contentStatus/>
</cp:coreProperties>
</file>